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ilytaylor/MN Teardrop Dropbox/Lily Taylor/Mac (2)/Desktop/"/>
    </mc:Choice>
  </mc:AlternateContent>
  <xr:revisionPtr revIDLastSave="0" documentId="13_ncr:1_{F9C144B9-1F78-CC4E-9F54-28B01C447010}" xr6:coauthVersionLast="47" xr6:coauthVersionMax="47" xr10:uidLastSave="{00000000-0000-0000-0000-000000000000}"/>
  <bookViews>
    <workbookView xWindow="-40" yWindow="760" windowWidth="20960" windowHeight="19120" xr2:uid="{E644E901-4716-674F-BF4F-B7E3A55FB11F}"/>
  </bookViews>
  <sheets>
    <sheet name="Sheet1" sheetId="1" r:id="rId1"/>
  </sheets>
  <definedNames>
    <definedName name="_xlnm.Print_Area" localSheetId="0">Table2[#All]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</calcChain>
</file>

<file path=xl/sharedStrings.xml><?xml version="1.0" encoding="utf-8"?>
<sst xmlns="http://schemas.openxmlformats.org/spreadsheetml/2006/main" count="34" uniqueCount="34">
  <si>
    <t>Option</t>
  </si>
  <si>
    <t>Retrofit</t>
  </si>
  <si>
    <t>Regular</t>
  </si>
  <si>
    <t>Two burner drop-in cooktop w/ glass cover</t>
  </si>
  <si>
    <t xml:space="preserve">20 Lb. propane tank, regulator and propane hose system			</t>
  </si>
  <si>
    <t xml:space="preserve">Fresh water tank, pump &amp; filter with sink, faucet &amp; sprayer			</t>
  </si>
  <si>
    <t xml:space="preserve">Gray water tank (9 gal.)			</t>
  </si>
  <si>
    <t xml:space="preserve">6 drawer cabinet combo (3 center + 3 right with breadboard)                        			</t>
  </si>
  <si>
    <t xml:space="preserve">Pullout cooler cabinet  (center) + 3 drawer with breadboard (right) 			</t>
  </si>
  <si>
    <t xml:space="preserve">Dometic Cooler CFX3 35 - installed  (12/24V DC, 120V AC)			</t>
  </si>
  <si>
    <t xml:space="preserve">Hatch bat wings &amp; door window shades	</t>
  </si>
  <si>
    <t xml:space="preserve">Bendy galley light (directable light for night cooking)			</t>
  </si>
  <si>
    <t xml:space="preserve">Hatch bag set with mirror (color is gray)			</t>
  </si>
  <si>
    <t xml:space="preserve">Stargazer pkg (cabin USB reading lights, 12V outlets and device shelf)			</t>
  </si>
  <si>
    <t xml:space="preserve">Mood lighting (selectable color LED lights in headboard openings)			</t>
  </si>
  <si>
    <t xml:space="preserve">Front storage compartment with lift off lid			</t>
  </si>
  <si>
    <t>Blackout honeycomb shade (replaces standard light filtering shade)</t>
  </si>
  <si>
    <t>Froli sleep system (surface mounted springs installed under mattress)</t>
  </si>
  <si>
    <t>Split sofa bed - allows independent side-by-side bed/sofa configuration</t>
  </si>
  <si>
    <t>5000 BTU air conditioner (120V - must be plugged into city power)</t>
  </si>
  <si>
    <t>Furnace (Requires propane system)</t>
  </si>
  <si>
    <t>Electric brakes (includes Autowbrake controller)</t>
  </si>
  <si>
    <t>Ark XO350R ratcheting jack upgrade (replaces non-ratcheting jack)</t>
  </si>
  <si>
    <t>Rooftop mounted solar system (2 panels = 210 Watt)</t>
  </si>
  <si>
    <t>DC-DC charger (optimizes tow vehicle to trailer battery charging)</t>
  </si>
  <si>
    <t>Custom side awning</t>
  </si>
  <si>
    <t>Black tongue box for exterior storage</t>
  </si>
  <si>
    <t>Tongue mounted 2-bike rack (1-Up)</t>
  </si>
  <si>
    <t>3M invisible rock guard (on trailer nose and fenders)*</t>
  </si>
  <si>
    <t>Li-ion battery upgrade  (100 Ah LiFePO4)*</t>
  </si>
  <si>
    <t>VistaBunk</t>
  </si>
  <si>
    <t>Cabin Accessibility Handles</t>
  </si>
  <si>
    <t>Rock Lights</t>
  </si>
  <si>
    <t>Differences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</si>
</sst>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3" x14ac:knownFonts="1"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4" fontId="0" fillId="0" borderId="0" xfId="0" applyNumberFormat="1"/>
    <xf numFmtId="0" fontId="1" fillId="0" borderId="0" xfId="0" applyFont="1"/>
    <xf numFmtId="44" fontId="1" fillId="0" borderId="0" xfId="0" applyNumberFormat="1" applyFont="1"/>
    <xf numFmtId="0" fontId="2" fillId="0" borderId="0" xfId="0" applyFont="1"/>
    <xf numFmtId="44" fontId="2" fillId="0" borderId="0" xfId="0" applyNumberFormat="1" applyFont="1"/>
    <xf numFmtId="6" fontId="1" fillId="0" borderId="0" xfId="0" applyNumberFormat="1" applyFont="1"/>
  </cellXfs>
  <cellStyles count="1">
    <cellStyle name="Normal" xfId="0" builtinId="0"/>
  </cellStyles>
  <dxfs count="4"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31E433-0AE6-DB42-B492-2284C83C4F7F}" name="Table2" displayName="Table2" ref="A1:D31" totalsRowShown="0">
  <autoFilter ref="A1:D31" xr:uid="{6031E433-0AE6-DB42-B492-2284C83C4F7F}"/>
  <tableColumns count="4">
    <tableColumn id="1" xr3:uid="{7580A208-608B-4E4F-9BCD-9ABE9155C315}" name="Option" dataDxfId="3"/>
    <tableColumn id="2" xr3:uid="{79CE3555-23A3-5849-AAD0-185FE7867318}" name="Retrofit" dataDxfId="2"/>
    <tableColumn id="3" xr3:uid="{01ACEC91-1C3A-614A-A116-7AB4A336B94C}" name="Regular" dataDxfId="1"/>
    <tableColumn id="4" xr3:uid="{EF1E1D05-D8BF-994C-A772-3C11D57744F7}" name="Differences" dataDxfId="0">
      <calculatedColumnFormula>Table2[[#This Row],[Retrofit]]-Table2[[#This Row],[Regular]]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FFB4-97B7-9946-B803-48AEBB9F18FB}">
  <sheetPr>
    <pageSetUpPr fitToPage="1"/>
  </sheetPr>
  <dimension ref="A1:D31"/>
  <sheetViews>
    <sheetView tabSelected="1" workbookViewId="0">
      <selection activeCell="A20" sqref="A20"/>
    </sheetView>
  </sheetViews>
  <sheetFormatPr baseColWidth="10" defaultRowHeight="16" x14ac:dyDescent="0.2"/>
  <cols>
    <col min="1" max="1" width="60.1640625" bestFit="1" customWidth="1"/>
    <col min="2" max="3" width="13.33203125" style="1" customWidth="1"/>
  </cols>
  <sheetData>
    <row r="1" spans="1:4" ht="22" x14ac:dyDescent="0.3">
      <c r="A1" s="4" t="s">
        <v>0</v>
      </c>
      <c r="B1" s="5" t="s">
        <v>1</v>
      </c>
      <c r="C1" s="5" t="s">
        <v>2</v>
      </c>
      <c r="D1" t="s">
        <v>33</v>
      </c>
    </row>
    <row r="2" spans="1:4" ht="19" x14ac:dyDescent="0.25">
      <c r="A2" s="2" t="s">
        <v>3</v>
      </c>
      <c r="B2" s="3">
        <v>725</v>
      </c>
      <c r="C2" s="3">
        <v>595</v>
      </c>
      <c r="D2" s="1">
        <f>Table2[[#This Row],[Retrofit]]-Table2[[#This Row],[Regular]]</f>
        <v>130</v>
      </c>
    </row>
    <row r="3" spans="1:4" ht="19" x14ac:dyDescent="0.25">
      <c r="A3" s="2" t="s">
        <v>4</v>
      </c>
      <c r="B3" s="3">
        <v>745</v>
      </c>
      <c r="C3" s="3">
        <v>455</v>
      </c>
      <c r="D3" s="1">
        <f>Table2[[#This Row],[Retrofit]]-Table2[[#This Row],[Regular]]</f>
        <v>290</v>
      </c>
    </row>
    <row r="4" spans="1:4" ht="19" x14ac:dyDescent="0.25">
      <c r="A4" s="2" t="s">
        <v>5</v>
      </c>
      <c r="B4" s="3">
        <v>0</v>
      </c>
      <c r="C4" s="3">
        <v>1295</v>
      </c>
      <c r="D4" s="1">
        <f>Table2[[#This Row],[Retrofit]]-Table2[[#This Row],[Regular]]</f>
        <v>-1295</v>
      </c>
    </row>
    <row r="5" spans="1:4" ht="19" x14ac:dyDescent="0.25">
      <c r="A5" s="2" t="s">
        <v>6</v>
      </c>
      <c r="B5" s="3">
        <v>0</v>
      </c>
      <c r="C5" s="3">
        <v>275</v>
      </c>
      <c r="D5" s="1">
        <f>Table2[[#This Row],[Retrofit]]-Table2[[#This Row],[Regular]]</f>
        <v>-275</v>
      </c>
    </row>
    <row r="6" spans="1:4" ht="19" x14ac:dyDescent="0.25">
      <c r="A6" s="2" t="s">
        <v>7</v>
      </c>
      <c r="B6" s="3">
        <v>0</v>
      </c>
      <c r="C6" s="3">
        <v>755</v>
      </c>
      <c r="D6" s="1">
        <f>Table2[[#This Row],[Retrofit]]-Table2[[#This Row],[Regular]]</f>
        <v>-755</v>
      </c>
    </row>
    <row r="7" spans="1:4" ht="19" x14ac:dyDescent="0.25">
      <c r="A7" s="2" t="s">
        <v>8</v>
      </c>
      <c r="B7" s="3">
        <v>935</v>
      </c>
      <c r="C7" s="3">
        <v>755</v>
      </c>
      <c r="D7" s="1">
        <f>Table2[[#This Row],[Retrofit]]-Table2[[#This Row],[Regular]]</f>
        <v>180</v>
      </c>
    </row>
    <row r="8" spans="1:4" ht="19" x14ac:dyDescent="0.25">
      <c r="A8" s="2" t="s">
        <v>9</v>
      </c>
      <c r="B8" s="3">
        <v>1195</v>
      </c>
      <c r="C8" s="3">
        <v>1195</v>
      </c>
      <c r="D8" s="1">
        <f>Table2[[#This Row],[Retrofit]]-Table2[[#This Row],[Regular]]</f>
        <v>0</v>
      </c>
    </row>
    <row r="9" spans="1:4" ht="19" x14ac:dyDescent="0.25">
      <c r="A9" s="2" t="s">
        <v>10</v>
      </c>
      <c r="B9" s="3">
        <v>370</v>
      </c>
      <c r="C9" s="3">
        <v>325</v>
      </c>
      <c r="D9" s="1">
        <f>Table2[[#This Row],[Retrofit]]-Table2[[#This Row],[Regular]]</f>
        <v>45</v>
      </c>
    </row>
    <row r="10" spans="1:4" ht="19" x14ac:dyDescent="0.25">
      <c r="A10" s="2" t="s">
        <v>11</v>
      </c>
      <c r="B10" s="3">
        <v>110</v>
      </c>
      <c r="C10" s="3">
        <v>75</v>
      </c>
      <c r="D10" s="1">
        <f>Table2[[#This Row],[Retrofit]]-Table2[[#This Row],[Regular]]</f>
        <v>35</v>
      </c>
    </row>
    <row r="11" spans="1:4" ht="19" x14ac:dyDescent="0.25">
      <c r="A11" s="2" t="s">
        <v>12</v>
      </c>
      <c r="B11" s="3">
        <v>135</v>
      </c>
      <c r="C11" s="3">
        <v>135</v>
      </c>
      <c r="D11" s="1">
        <f>Table2[[#This Row],[Retrofit]]-Table2[[#This Row],[Regular]]</f>
        <v>0</v>
      </c>
    </row>
    <row r="12" spans="1:4" ht="19" x14ac:dyDescent="0.25">
      <c r="A12" s="2" t="s">
        <v>13</v>
      </c>
      <c r="B12" s="3">
        <v>375</v>
      </c>
      <c r="C12" s="3">
        <v>225</v>
      </c>
      <c r="D12" s="1">
        <f>Table2[[#This Row],[Retrofit]]-Table2[[#This Row],[Regular]]</f>
        <v>150</v>
      </c>
    </row>
    <row r="13" spans="1:4" ht="19" x14ac:dyDescent="0.25">
      <c r="A13" s="2" t="s">
        <v>14</v>
      </c>
      <c r="B13" s="3">
        <v>430</v>
      </c>
      <c r="C13" s="3">
        <v>225</v>
      </c>
      <c r="D13" s="1">
        <f>Table2[[#This Row],[Retrofit]]-Table2[[#This Row],[Regular]]</f>
        <v>205</v>
      </c>
    </row>
    <row r="14" spans="1:4" ht="19" x14ac:dyDescent="0.25">
      <c r="A14" s="2" t="s">
        <v>15</v>
      </c>
      <c r="B14" s="3">
        <v>500</v>
      </c>
      <c r="C14" s="3">
        <v>375</v>
      </c>
      <c r="D14" s="1">
        <f>Table2[[#This Row],[Retrofit]]-Table2[[#This Row],[Regular]]</f>
        <v>125</v>
      </c>
    </row>
    <row r="15" spans="1:4" ht="19" x14ac:dyDescent="0.25">
      <c r="A15" s="2" t="s">
        <v>16</v>
      </c>
      <c r="B15" s="3">
        <v>370</v>
      </c>
      <c r="C15" s="3">
        <v>155</v>
      </c>
      <c r="D15" s="1">
        <f>Table2[[#This Row],[Retrofit]]-Table2[[#This Row],[Regular]]</f>
        <v>215</v>
      </c>
    </row>
    <row r="16" spans="1:4" ht="19" x14ac:dyDescent="0.25">
      <c r="A16" s="2" t="s">
        <v>17</v>
      </c>
      <c r="B16" s="3">
        <v>515</v>
      </c>
      <c r="C16" s="3">
        <v>395</v>
      </c>
      <c r="D16" s="1">
        <f>Table2[[#This Row],[Retrofit]]-Table2[[#This Row],[Regular]]</f>
        <v>120</v>
      </c>
    </row>
    <row r="17" spans="1:4" ht="19" x14ac:dyDescent="0.25">
      <c r="A17" s="2" t="s">
        <v>18</v>
      </c>
      <c r="B17" s="3">
        <v>200</v>
      </c>
      <c r="C17" s="3">
        <v>195</v>
      </c>
      <c r="D17" s="1">
        <f>Table2[[#This Row],[Retrofit]]-Table2[[#This Row],[Regular]]</f>
        <v>5</v>
      </c>
    </row>
    <row r="18" spans="1:4" ht="19" x14ac:dyDescent="0.25">
      <c r="A18" s="2" t="s">
        <v>19</v>
      </c>
      <c r="B18" s="3">
        <v>1000</v>
      </c>
      <c r="C18" s="3">
        <v>655</v>
      </c>
      <c r="D18" s="1">
        <f>Table2[[#This Row],[Retrofit]]-Table2[[#This Row],[Regular]]</f>
        <v>345</v>
      </c>
    </row>
    <row r="19" spans="1:4" ht="19" x14ac:dyDescent="0.25">
      <c r="A19" s="2" t="s">
        <v>20</v>
      </c>
      <c r="B19" s="3">
        <v>2750</v>
      </c>
      <c r="C19" s="3">
        <v>1695</v>
      </c>
      <c r="D19" s="1">
        <f>Table2[[#This Row],[Retrofit]]-Table2[[#This Row],[Regular]]</f>
        <v>1055</v>
      </c>
    </row>
    <row r="20" spans="1:4" ht="19" x14ac:dyDescent="0.25">
      <c r="A20" s="2" t="s">
        <v>21</v>
      </c>
      <c r="B20" s="3">
        <v>2900</v>
      </c>
      <c r="C20" s="3">
        <v>1195</v>
      </c>
      <c r="D20" s="1">
        <f>Table2[[#This Row],[Retrofit]]-Table2[[#This Row],[Regular]]</f>
        <v>1705</v>
      </c>
    </row>
    <row r="21" spans="1:4" ht="19" x14ac:dyDescent="0.25">
      <c r="A21" s="2" t="s">
        <v>22</v>
      </c>
      <c r="B21" s="3">
        <v>185</v>
      </c>
      <c r="C21" s="3">
        <v>95</v>
      </c>
      <c r="D21" s="1">
        <f>Table2[[#This Row],[Retrofit]]-Table2[[#This Row],[Regular]]</f>
        <v>90</v>
      </c>
    </row>
    <row r="22" spans="1:4" ht="19" x14ac:dyDescent="0.25">
      <c r="A22" s="2" t="s">
        <v>28</v>
      </c>
      <c r="B22" s="3">
        <v>655</v>
      </c>
      <c r="C22" s="3">
        <v>595</v>
      </c>
      <c r="D22" s="1">
        <f>Table2[[#This Row],[Retrofit]]-Table2[[#This Row],[Regular]]</f>
        <v>60</v>
      </c>
    </row>
    <row r="23" spans="1:4" ht="19" x14ac:dyDescent="0.25">
      <c r="A23" s="2" t="s">
        <v>29</v>
      </c>
      <c r="B23" s="3">
        <v>1345</v>
      </c>
      <c r="C23" s="3">
        <v>795</v>
      </c>
      <c r="D23" s="1">
        <f>Table2[[#This Row],[Retrofit]]-Table2[[#This Row],[Regular]]</f>
        <v>550</v>
      </c>
    </row>
    <row r="24" spans="1:4" ht="19" x14ac:dyDescent="0.25">
      <c r="A24" s="2" t="s">
        <v>23</v>
      </c>
      <c r="B24" s="3">
        <v>1100</v>
      </c>
      <c r="C24" s="3">
        <v>895</v>
      </c>
      <c r="D24" s="1">
        <f>Table2[[#This Row],[Retrofit]]-Table2[[#This Row],[Regular]]</f>
        <v>205</v>
      </c>
    </row>
    <row r="25" spans="1:4" ht="19" x14ac:dyDescent="0.25">
      <c r="A25" s="2" t="s">
        <v>24</v>
      </c>
      <c r="B25" s="3">
        <v>480</v>
      </c>
      <c r="C25" s="3">
        <v>295</v>
      </c>
      <c r="D25" s="1">
        <f>Table2[[#This Row],[Retrofit]]-Table2[[#This Row],[Regular]]</f>
        <v>185</v>
      </c>
    </row>
    <row r="26" spans="1:4" ht="19" x14ac:dyDescent="0.25">
      <c r="A26" s="2" t="s">
        <v>25</v>
      </c>
      <c r="B26" s="3">
        <v>575</v>
      </c>
      <c r="C26" s="3">
        <v>495</v>
      </c>
      <c r="D26" s="1">
        <f>Table2[[#This Row],[Retrofit]]-Table2[[#This Row],[Regular]]</f>
        <v>80</v>
      </c>
    </row>
    <row r="27" spans="1:4" ht="19" x14ac:dyDescent="0.25">
      <c r="A27" s="2" t="s">
        <v>26</v>
      </c>
      <c r="B27" s="3">
        <v>465</v>
      </c>
      <c r="C27" s="3">
        <v>355</v>
      </c>
      <c r="D27" s="1">
        <f>Table2[[#This Row],[Retrofit]]-Table2[[#This Row],[Regular]]</f>
        <v>110</v>
      </c>
    </row>
    <row r="28" spans="1:4" ht="19" x14ac:dyDescent="0.25">
      <c r="A28" s="2" t="s">
        <v>27</v>
      </c>
      <c r="B28" s="3">
        <v>1050</v>
      </c>
      <c r="C28" s="3">
        <v>695</v>
      </c>
      <c r="D28" s="1">
        <f>Table2[[#This Row],[Retrofit]]-Table2[[#This Row],[Regular]]</f>
        <v>355</v>
      </c>
    </row>
    <row r="29" spans="1:4" ht="19" x14ac:dyDescent="0.25">
      <c r="A29" s="2" t="s">
        <v>30</v>
      </c>
      <c r="B29" s="3"/>
      <c r="C29" s="6">
        <v>125</v>
      </c>
      <c r="D29" s="1">
        <f>Table2[[#This Row],[Retrofit]]-Table2[[#This Row],[Regular]]</f>
        <v>-125</v>
      </c>
    </row>
    <row r="30" spans="1:4" ht="19" x14ac:dyDescent="0.25">
      <c r="A30" s="2" t="s">
        <v>31</v>
      </c>
      <c r="B30" s="3"/>
      <c r="C30" s="3">
        <v>95</v>
      </c>
      <c r="D30" s="1">
        <f>Table2[[#This Row],[Retrofit]]-Table2[[#This Row],[Regular]]</f>
        <v>-95</v>
      </c>
    </row>
    <row r="31" spans="1:4" ht="19" x14ac:dyDescent="0.25">
      <c r="A31" s="2" t="s">
        <v>32</v>
      </c>
      <c r="B31" s="3"/>
      <c r="C31" s="3">
        <v>255</v>
      </c>
      <c r="D31" s="1">
        <f>Table2[[#This Row],[Retrofit]]-Table2[[#This Row],[Regular]]</f>
        <v>-255</v>
      </c>
    </row>
  </sheetData>
  <pageMargins left="0.7" right="0.7" top="0.75" bottom="0.75" header="0.3" footer="0.3"/>
  <pageSetup scale="97" orientation="portrait" horizontalDpi="0" verticalDpi="0" copies="4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taylor</dc:creator>
  <cp:lastModifiedBy>lily taylor</cp:lastModifiedBy>
  <cp:lastPrinted>2025-05-02T23:38:58Z</cp:lastPrinted>
  <dcterms:created xsi:type="dcterms:W3CDTF">2025-05-02T23:21:10Z</dcterms:created>
  <dcterms:modified xsi:type="dcterms:W3CDTF">2025-10-15T15:21:08Z</dcterms:modified>
</cp:coreProperties>
</file>